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2"/>
  <workbookPr/>
  <mc:AlternateContent xmlns:mc="http://schemas.openxmlformats.org/markup-compatibility/2006">
    <mc:Choice Requires="x15">
      <x15ac:absPath xmlns:x15ac="http://schemas.microsoft.com/office/spreadsheetml/2010/11/ac" url="C:\Users\Dearbhla Keenaghan\Downloads\"/>
    </mc:Choice>
  </mc:AlternateContent>
  <xr:revisionPtr revIDLastSave="0" documentId="8_{062782C7-63B5-4215-8285-2256182709F1}" xr6:coauthVersionLast="47" xr6:coauthVersionMax="47" xr10:uidLastSave="{00000000-0000-0000-0000-000000000000}"/>
  <bookViews>
    <workbookView xWindow="28680" yWindow="-120" windowWidth="29040" windowHeight="15720" xr2:uid="{984DAAB7-454F-45AE-86E7-70A11260322B}"/>
  </bookViews>
  <sheets>
    <sheet name="Instructions" sheetId="1" r:id="rId1"/>
    <sheet name="1-2 NQTs" sheetId="3" r:id="rId2"/>
    <sheet name="3-4 NQTs" sheetId="4" r:id="rId3"/>
    <sheet name="5-6 NQTs" sheetId="5" r:id="rId4"/>
    <sheet name="7 NQTs" sheetId="6" r:id="rId5"/>
    <sheet name="8+ NQTs" sheetId="7"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4" l="1"/>
  <c r="E2" i="7"/>
  <c r="E3" i="7" s="1"/>
  <c r="E4" i="7" s="1"/>
  <c r="E5" i="7" s="1"/>
  <c r="E6" i="7" s="1"/>
  <c r="E7" i="7" s="1"/>
  <c r="E8" i="7" s="1"/>
  <c r="E9" i="7" s="1"/>
  <c r="E10" i="7" s="1"/>
  <c r="E11" i="7" s="1"/>
  <c r="E12" i="7" s="1"/>
  <c r="E13" i="7" s="1"/>
  <c r="E14" i="7" s="1"/>
  <c r="E15" i="7" s="1"/>
  <c r="E16" i="7" s="1"/>
  <c r="E17" i="7" s="1"/>
  <c r="E2" i="6"/>
  <c r="E3" i="6" s="1"/>
  <c r="E4" i="6" s="1"/>
  <c r="E5" i="6" s="1"/>
  <c r="E6" i="6" s="1"/>
  <c r="E7" i="6" s="1"/>
  <c r="E8" i="6" s="1"/>
  <c r="E9" i="6" s="1"/>
  <c r="E10" i="6" s="1"/>
  <c r="E11" i="6" s="1"/>
  <c r="E12" i="6" s="1"/>
  <c r="E13" i="6" s="1"/>
  <c r="E14" i="6" s="1"/>
  <c r="E15" i="6" s="1"/>
  <c r="E16" i="6" s="1"/>
  <c r="E17" i="6" s="1"/>
  <c r="E2" i="5"/>
  <c r="E3" i="5" s="1"/>
  <c r="E4" i="5" s="1"/>
  <c r="E5" i="5" s="1"/>
  <c r="E6" i="5" s="1"/>
  <c r="E7" i="5" s="1"/>
  <c r="E8" i="5" s="1"/>
  <c r="E9" i="5" s="1"/>
  <c r="E10" i="5" s="1"/>
  <c r="E11" i="5" s="1"/>
  <c r="E12" i="5" s="1"/>
  <c r="E13" i="5" s="1"/>
  <c r="E14" i="5" s="1"/>
  <c r="E15" i="5" s="1"/>
  <c r="E16" i="5" s="1"/>
  <c r="E17" i="5" s="1"/>
  <c r="E3" i="4"/>
  <c r="E4" i="4" s="1"/>
  <c r="E5" i="4" s="1"/>
  <c r="E6" i="4" s="1"/>
  <c r="E7" i="4" s="1"/>
  <c r="E8" i="4" s="1"/>
  <c r="E9" i="4" s="1"/>
  <c r="E10" i="4" s="1"/>
  <c r="E11" i="4" s="1"/>
  <c r="E12" i="4" s="1"/>
  <c r="E13" i="4" s="1"/>
  <c r="E14" i="4" s="1"/>
  <c r="E15" i="4" s="1"/>
  <c r="E16" i="4" s="1"/>
  <c r="E17" i="4" s="1"/>
  <c r="E2" i="3"/>
  <c r="E3" i="3" s="1"/>
  <c r="E4" i="3" s="1"/>
  <c r="E5" i="3" s="1"/>
  <c r="E6" i="3" s="1"/>
  <c r="E7" i="3" s="1"/>
  <c r="E8" i="3" s="1"/>
  <c r="E9" i="3" s="1"/>
  <c r="E10" i="3" s="1"/>
  <c r="E11" i="3" s="1"/>
  <c r="E12" i="3" s="1"/>
  <c r="E13" i="3" s="1"/>
  <c r="E14" i="3" s="1"/>
  <c r="E15" i="3" s="1"/>
  <c r="E16" i="3" s="1"/>
  <c r="E17" i="3" s="1"/>
</calcChain>
</file>

<file path=xl/sharedStrings.xml><?xml version="1.0" encoding="utf-8"?>
<sst xmlns="http://schemas.openxmlformats.org/spreadsheetml/2006/main" count="85" uniqueCount="25">
  <si>
    <t>Droichead - Release Time Template A - Post-primary</t>
  </si>
  <si>
    <r>
      <rPr>
        <sz val="12"/>
        <color rgb="FF000000"/>
        <rFont val="Arial"/>
      </rPr>
      <t xml:space="preserve">Release time, with substitute cover, is provided for school-based induction in schools providing the Droichead process.These schools are not required to apply for this release time if claiming via the </t>
    </r>
    <r>
      <rPr>
        <b/>
        <sz val="12"/>
        <color rgb="FF000000"/>
        <rFont val="Arial"/>
      </rPr>
      <t>Online Claims System</t>
    </r>
    <r>
      <rPr>
        <sz val="12"/>
        <color rgb="FF000000"/>
        <rFont val="Arial"/>
      </rPr>
      <t xml:space="preserve"> (OLCS). Alternatively, schools can apply for the </t>
    </r>
    <r>
      <rPr>
        <b/>
        <sz val="12"/>
        <color rgb="FF000000"/>
        <rFont val="Arial"/>
      </rPr>
      <t>Allocation Model</t>
    </r>
    <r>
      <rPr>
        <sz val="12"/>
        <color rgb="FF000000"/>
        <rFont val="Arial"/>
      </rPr>
      <t xml:space="preserve"> to the Oide Droichead Induction Division by emailing droicheadinduction@oide.ie. The
Department of Education, in turn, will allocate the hours under the allocation system to schools. This template allows a school, regardless of what method is used to claim the release hours, to keep a record of all hours used for the purpose of engaging in Droichead.</t>
    </r>
  </si>
  <si>
    <t>Instructions:
1. Each sheet is labelled according to the number of NQTs a school may have. Navigate to the appropriate sheet for your school context.
2. Input the relevant information under the headings provided. Ensure to enter the time spent in minutes only.
3. Column E on each sheet will calcuate the cumulative time spent automatically. Refrain from inputting data directly into column E.
4. The cell recording the total amount spent has conditional formatting applied. When the total release time is approaching the maximum amount, the cell shade will change to amber.</t>
  </si>
  <si>
    <t>Number of NQTs undertaking Droichead</t>
  </si>
  <si>
    <t>In-school release time available to schools per academic year (Hours)</t>
  </si>
  <si>
    <t>1-2</t>
  </si>
  <si>
    <t>3-4</t>
  </si>
  <si>
    <t>5-6</t>
  </si>
  <si>
    <t>7</t>
  </si>
  <si>
    <t>8+</t>
  </si>
  <si>
    <t>Teacher's Name</t>
  </si>
  <si>
    <t>Date of Release</t>
  </si>
  <si>
    <t>Purpose of Release</t>
  </si>
  <si>
    <t>Duration of Release Time (in minutes)</t>
  </si>
  <si>
    <t>Cumulative Release Time Used (in hours)</t>
  </si>
  <si>
    <t>Teacher A</t>
  </si>
  <si>
    <t>Teacher B</t>
  </si>
  <si>
    <t>Teacher C</t>
  </si>
  <si>
    <t>Teacher D</t>
  </si>
  <si>
    <t>Teacher E</t>
  </si>
  <si>
    <t>Teacher F</t>
  </si>
  <si>
    <t>Teacher G</t>
  </si>
  <si>
    <t>Teacher H</t>
  </si>
  <si>
    <t>Teacher I</t>
  </si>
  <si>
    <t>Total Release Time 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</si>
</sst>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Aptos Narrow"/>
      <family val="2"/>
      <scheme val="minor"/>
    </font>
    <font>
      <b/>
      <sz val="11"/>
      <color theme="1"/>
      <name val="Aptos Narrow"/>
      <family val="2"/>
      <scheme val="minor"/>
    </font>
    <font>
      <sz val="12"/>
      <color theme="1"/>
      <name val="Arial"/>
    </font>
    <font>
      <sz val="12"/>
      <color theme="1"/>
      <name val="Arial"/>
      <family val="2"/>
    </font>
    <font>
      <b/>
      <sz val="12"/>
      <color theme="0"/>
      <name val="Arial"/>
    </font>
    <font>
      <sz val="12"/>
      <color rgb="FF000000"/>
      <name val="Arial"/>
    </font>
    <font>
      <b/>
      <sz val="12"/>
      <color rgb="FF000000"/>
      <name val="Arial"/>
    </font>
    <font>
      <sz val="11"/>
      <color theme="1"/>
      <name val="Arial"/>
    </font>
    <font>
      <b/>
      <sz val="14"/>
      <color theme="1"/>
      <name val="Arial"/>
    </font>
    <font>
      <sz val="12"/>
      <color theme="1"/>
      <name val="Aptos Narrow"/>
      <family val="2"/>
      <scheme val="minor"/>
    </font>
    <font>
      <b/>
      <sz val="12"/>
      <color theme="0"/>
      <name val="Arial"/>
      <family val="2"/>
    </font>
    <font>
      <sz val="11"/>
      <color rgb="FFFF0000"/>
      <name val="Aptos Narrow"/>
      <family val="2"/>
      <scheme val="minor"/>
    </font>
  </fonts>
  <fills count="3">
    <fill>
      <patternFill patternType="none"/>
    </fill>
    <fill>
      <patternFill patternType="gray125"/>
    </fill>
    <fill>
      <patternFill patternType="solid">
        <fgColor rgb="FF1987A8"/>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s>
  <cellStyleXfs count="1">
    <xf numFmtId="0" fontId="0" fillId="0" borderId="0"/>
  </cellStyleXfs>
  <cellXfs count="24">
    <xf numFmtId="0" fontId="0" fillId="0" borderId="0" xfId="0"/>
    <xf numFmtId="20" fontId="0" fillId="0" borderId="0" xfId="0" applyNumberFormat="1"/>
    <xf numFmtId="2" fontId="0" fillId="0" borderId="0" xfId="0" applyNumberFormat="1"/>
    <xf numFmtId="0" fontId="0" fillId="0" borderId="2" xfId="0" applyBorder="1"/>
    <xf numFmtId="0" fontId="4" fillId="2" borderId="3" xfId="0" applyFont="1" applyFill="1" applyBorder="1" applyAlignment="1">
      <alignment horizontal="center"/>
    </xf>
    <xf numFmtId="0" fontId="4" fillId="2" borderId="3" xfId="0" applyFont="1" applyFill="1" applyBorder="1" applyAlignment="1">
      <alignment horizontal="center" wrapText="1"/>
    </xf>
    <xf numFmtId="0" fontId="7" fillId="0" borderId="2" xfId="0" applyFont="1" applyBorder="1"/>
    <xf numFmtId="0" fontId="2" fillId="0" borderId="2" xfId="0" applyFont="1" applyBorder="1"/>
    <xf numFmtId="2" fontId="2" fillId="0" borderId="2" xfId="0" applyNumberFormat="1" applyFont="1" applyBorder="1"/>
    <xf numFmtId="0" fontId="9" fillId="0" borderId="0" xfId="0" applyFont="1"/>
    <xf numFmtId="2" fontId="9" fillId="0" borderId="0" xfId="0" applyNumberFormat="1" applyFont="1"/>
    <xf numFmtId="0" fontId="2" fillId="0" borderId="0" xfId="0" applyFont="1"/>
    <xf numFmtId="2" fontId="2" fillId="0" borderId="0" xfId="0" applyNumberFormat="1" applyFont="1"/>
    <xf numFmtId="0" fontId="10" fillId="2" borderId="1" xfId="0" applyFont="1" applyFill="1" applyBorder="1" applyAlignment="1">
      <alignment horizontal="center" wrapText="1"/>
    </xf>
    <xf numFmtId="49" fontId="9" fillId="0" borderId="1" xfId="0" applyNumberFormat="1" applyFont="1" applyBorder="1" applyAlignment="1">
      <alignment horizontal="center"/>
    </xf>
    <xf numFmtId="0" fontId="9" fillId="0" borderId="1" xfId="0" applyFont="1" applyBorder="1" applyAlignment="1">
      <alignment horizontal="center"/>
    </xf>
    <xf numFmtId="0" fontId="11" fillId="0" borderId="0" xfId="0" applyFont="1"/>
    <xf numFmtId="0" fontId="1" fillId="0" borderId="0" xfId="0" applyFont="1" applyAlignment="1">
      <alignment horizontal="center"/>
    </xf>
    <xf numFmtId="0" fontId="1" fillId="0" borderId="0" xfId="0" applyFont="1" applyAlignment="1">
      <alignment horizontal="center"/>
    </xf>
    <xf numFmtId="0" fontId="5" fillId="0" borderId="0" xfId="0" applyFont="1" applyAlignment="1">
      <alignment horizontal="center" wrapText="1"/>
    </xf>
    <xf numFmtId="0" fontId="3" fillId="0" borderId="0" xfId="0" applyFont="1" applyAlignment="1">
      <alignment horizont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8" fillId="0" borderId="0" xfId="0" applyFont="1" applyAlignment="1">
      <alignment horizontal="center"/>
    </xf>
  </cellXfs>
  <cellStyles count="1">
    <cellStyle name="Normal" xfId="0" builtinId="0"/>
  </cellStyles>
  <dxfs count="16">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1987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657225</xdr:colOff>
      <xdr:row>3</xdr:row>
      <xdr:rowOff>161925</xdr:rowOff>
    </xdr:to>
    <xdr:pic>
      <xdr:nvPicPr>
        <xdr:cNvPr id="2" name="Picture 1">
          <a:extLst>
            <a:ext uri="{FF2B5EF4-FFF2-40B4-BE49-F238E27FC236}">
              <a16:creationId xmlns:a16="http://schemas.microsoft.com/office/drawing/2014/main" id="{352DE8D8-AFFF-448F-9520-6EBE5A0B91D8}"/>
            </a:ext>
          </a:extLst>
        </xdr:cNvPr>
        <xdr:cNvPicPr>
          <a:picLocks noChangeAspect="1"/>
        </xdr:cNvPicPr>
      </xdr:nvPicPr>
      <xdr:blipFill>
        <a:blip xmlns:r="http://schemas.openxmlformats.org/officeDocument/2006/relationships" r:embed="rId1"/>
        <a:stretch>
          <a:fillRect/>
        </a:stretch>
      </xdr:blipFill>
      <xdr:spPr>
        <a:xfrm>
          <a:off x="0" y="0"/>
          <a:ext cx="2981325"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1651D-EEED-42CD-B587-2AD8BF3B350E}">
  <dimension ref="A1:F28"/>
  <sheetViews>
    <sheetView tabSelected="1" workbookViewId="0">
      <selection activeCell="A7" sqref="A7:E7"/>
    </sheetView>
  </sheetViews>
  <sheetFormatPr defaultRowHeight="14.45"/>
  <cols>
    <col min="1" max="1" width="13.5703125" bestFit="1" customWidth="1"/>
    <col min="2" max="2" width="21.28515625" bestFit="1" customWidth="1"/>
    <col min="3" max="3" width="27.7109375" bestFit="1" customWidth="1"/>
    <col min="4" max="4" width="18.28515625" bestFit="1" customWidth="1"/>
    <col min="5" max="5" width="17.28515625" bestFit="1" customWidth="1"/>
    <col min="6" max="6" width="27.7109375" customWidth="1"/>
  </cols>
  <sheetData>
    <row r="1" spans="1:6">
      <c r="A1" s="18"/>
      <c r="B1" s="18"/>
      <c r="C1" s="18"/>
      <c r="D1" s="18"/>
      <c r="E1" s="18"/>
      <c r="F1" s="18"/>
    </row>
    <row r="2" spans="1:6" ht="14.45" customHeight="1">
      <c r="A2" s="18"/>
      <c r="B2" s="18"/>
      <c r="C2" s="18"/>
      <c r="D2" s="18"/>
      <c r="E2" s="18"/>
      <c r="F2" s="18"/>
    </row>
    <row r="3" spans="1:6" ht="14.45" customHeight="1">
      <c r="A3" s="18"/>
      <c r="B3" s="18"/>
      <c r="C3" s="18"/>
      <c r="D3" s="18"/>
      <c r="E3" s="18"/>
      <c r="F3" s="18"/>
    </row>
    <row r="4" spans="1:6" ht="14.45" customHeight="1">
      <c r="A4" s="17"/>
      <c r="B4" s="17"/>
      <c r="C4" s="17"/>
      <c r="D4" s="17"/>
      <c r="E4" s="17"/>
      <c r="F4" s="17"/>
    </row>
    <row r="5" spans="1:6" ht="35.25" customHeight="1">
      <c r="A5" s="23" t="s">
        <v>0</v>
      </c>
      <c r="B5" s="23"/>
      <c r="C5" s="23"/>
      <c r="D5" s="23"/>
      <c r="E5" s="23"/>
    </row>
    <row r="6" spans="1:6" hidden="1">
      <c r="C6" s="1"/>
    </row>
    <row r="7" spans="1:6" ht="122.25" customHeight="1">
      <c r="A7" s="19" t="s">
        <v>1</v>
      </c>
      <c r="B7" s="20"/>
      <c r="C7" s="20"/>
      <c r="D7" s="20"/>
      <c r="E7" s="20"/>
      <c r="F7" s="16"/>
    </row>
    <row r="8" spans="1:6">
      <c r="C8" s="1"/>
    </row>
    <row r="9" spans="1:6">
      <c r="C9" s="1"/>
    </row>
    <row r="10" spans="1:6">
      <c r="A10" s="21" t="s">
        <v>2</v>
      </c>
      <c r="B10" s="22"/>
      <c r="C10" s="22"/>
      <c r="D10" s="22"/>
      <c r="E10" s="22"/>
    </row>
    <row r="11" spans="1:6">
      <c r="A11" s="22"/>
      <c r="B11" s="22"/>
      <c r="C11" s="22"/>
      <c r="D11" s="22"/>
      <c r="E11" s="22"/>
    </row>
    <row r="12" spans="1:6" ht="14.45" customHeight="1">
      <c r="A12" s="22"/>
      <c r="B12" s="22"/>
      <c r="C12" s="22"/>
      <c r="D12" s="22"/>
      <c r="E12" s="22"/>
    </row>
    <row r="13" spans="1:6" ht="14.45" customHeight="1">
      <c r="A13" s="22"/>
      <c r="B13" s="22"/>
      <c r="C13" s="22"/>
      <c r="D13" s="22"/>
      <c r="E13" s="22"/>
    </row>
    <row r="14" spans="1:6">
      <c r="A14" s="22"/>
      <c r="B14" s="22"/>
      <c r="C14" s="22"/>
      <c r="D14" s="22"/>
      <c r="E14" s="22"/>
    </row>
    <row r="15" spans="1:6">
      <c r="A15" s="22"/>
      <c r="B15" s="22"/>
      <c r="C15" s="22"/>
      <c r="D15" s="22"/>
      <c r="E15" s="22"/>
    </row>
    <row r="16" spans="1:6">
      <c r="A16" s="22"/>
      <c r="B16" s="22"/>
      <c r="C16" s="22"/>
      <c r="D16" s="22"/>
      <c r="E16" s="22"/>
    </row>
    <row r="17" spans="1:5" ht="14.45" customHeight="1">
      <c r="A17" s="22"/>
      <c r="B17" s="22"/>
      <c r="C17" s="22"/>
      <c r="D17" s="22"/>
      <c r="E17" s="22"/>
    </row>
    <row r="18" spans="1:5" ht="14.45" customHeight="1">
      <c r="A18" s="22"/>
      <c r="B18" s="22"/>
      <c r="C18" s="22"/>
      <c r="D18" s="22"/>
      <c r="E18" s="22"/>
    </row>
    <row r="19" spans="1:5" ht="14.45" customHeight="1">
      <c r="A19" s="22"/>
      <c r="B19" s="22"/>
      <c r="C19" s="22"/>
      <c r="D19" s="22"/>
      <c r="E19" s="22"/>
    </row>
    <row r="20" spans="1:5" ht="14.45" customHeight="1">
      <c r="A20" s="22"/>
      <c r="B20" s="22"/>
      <c r="C20" s="22"/>
      <c r="D20" s="22"/>
      <c r="E20" s="22"/>
    </row>
    <row r="21" spans="1:5">
      <c r="B21" s="17"/>
      <c r="C21" s="1"/>
    </row>
    <row r="23" spans="1:5" ht="46.9">
      <c r="B23" s="13" t="s">
        <v>3</v>
      </c>
      <c r="C23" s="13" t="s">
        <v>4</v>
      </c>
    </row>
    <row r="24" spans="1:5" ht="15.6">
      <c r="B24" s="14" t="s">
        <v>5</v>
      </c>
      <c r="C24" s="15">
        <v>22</v>
      </c>
    </row>
    <row r="25" spans="1:5" ht="15.6">
      <c r="B25" s="14" t="s">
        <v>6</v>
      </c>
      <c r="C25" s="15">
        <v>28</v>
      </c>
    </row>
    <row r="26" spans="1:5" ht="15.6">
      <c r="B26" s="14" t="s">
        <v>7</v>
      </c>
      <c r="C26" s="15">
        <v>34</v>
      </c>
    </row>
    <row r="27" spans="1:5" ht="15.6">
      <c r="B27" s="14" t="s">
        <v>8</v>
      </c>
      <c r="C27" s="15">
        <v>40</v>
      </c>
    </row>
    <row r="28" spans="1:5" ht="15.6">
      <c r="B28" s="14" t="s">
        <v>9</v>
      </c>
      <c r="C28" s="15">
        <v>44</v>
      </c>
    </row>
  </sheetData>
  <mergeCells count="4">
    <mergeCell ref="A1:F3"/>
    <mergeCell ref="A7:E7"/>
    <mergeCell ref="A10:E20"/>
    <mergeCell ref="A5:E5"/>
  </mergeCells>
  <conditionalFormatting sqref="C21">
    <cfRule type="cellIs" dxfId="15" priority="1" operator="greaterThan">
      <formula>0.833333333333333</formula>
    </cfRule>
    <cfRule type="colorScale" priority="2">
      <colorScale>
        <cfvo type="num" val="0"/>
        <cfvo type="num" val="10"/>
        <cfvo type="num" val="22"/>
        <color theme="6" tint="0.59999389629810485"/>
        <color rgb="FFFFC000"/>
        <color rgb="FFFF0000"/>
      </colorScale>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D6E2F-EA50-4414-B34A-B00E4EEBBE55}">
  <dimension ref="A1:E21"/>
  <sheetViews>
    <sheetView workbookViewId="0">
      <selection activeCell="E1" sqref="E1"/>
    </sheetView>
  </sheetViews>
  <sheetFormatPr defaultRowHeight="15" customHeight="1"/>
  <cols>
    <col min="1" max="1" width="25.28515625" customWidth="1"/>
    <col min="2" max="2" width="21.28515625" bestFit="1" customWidth="1"/>
    <col min="3" max="3" width="27.7109375" bestFit="1" customWidth="1"/>
    <col min="4" max="4" width="21" customWidth="1"/>
    <col min="5" max="5" width="18.28515625" customWidth="1"/>
    <col min="6" max="6" width="17.28515625" bestFit="1" customWidth="1"/>
    <col min="7" max="7" width="27.7109375" customWidth="1"/>
  </cols>
  <sheetData>
    <row r="1" spans="1:5" ht="46.9">
      <c r="A1" s="4" t="s">
        <v>10</v>
      </c>
      <c r="B1" s="4" t="s">
        <v>11</v>
      </c>
      <c r="C1" s="4" t="s">
        <v>12</v>
      </c>
      <c r="D1" s="5" t="s">
        <v>13</v>
      </c>
      <c r="E1" s="5" t="s">
        <v>14</v>
      </c>
    </row>
    <row r="2" spans="1:5" ht="15.6">
      <c r="A2" s="7" t="s">
        <v>15</v>
      </c>
      <c r="B2" s="7"/>
      <c r="C2" s="7"/>
      <c r="D2" s="7">
        <v>40</v>
      </c>
      <c r="E2" s="8">
        <f>D2/60</f>
        <v>0.66666666666666663</v>
      </c>
    </row>
    <row r="3" spans="1:5" ht="15.6">
      <c r="A3" s="7" t="s">
        <v>16</v>
      </c>
      <c r="B3" s="7"/>
      <c r="C3" s="7"/>
      <c r="D3" s="7">
        <v>50</v>
      </c>
      <c r="E3" s="8">
        <f>E2+(D3/60)</f>
        <v>1.5</v>
      </c>
    </row>
    <row r="4" spans="1:5" ht="15.6">
      <c r="A4" s="7" t="s">
        <v>17</v>
      </c>
      <c r="B4" s="7"/>
      <c r="C4" s="7"/>
      <c r="D4" s="7">
        <v>25</v>
      </c>
      <c r="E4" s="8">
        <f t="shared" ref="E4:E17" si="0">E3+(D4/60)</f>
        <v>1.9166666666666667</v>
      </c>
    </row>
    <row r="5" spans="1:5" ht="15.6">
      <c r="A5" s="7" t="s">
        <v>18</v>
      </c>
      <c r="B5" s="7"/>
      <c r="C5" s="7"/>
      <c r="D5" s="7">
        <v>300</v>
      </c>
      <c r="E5" s="8">
        <f t="shared" si="0"/>
        <v>6.916666666666667</v>
      </c>
    </row>
    <row r="6" spans="1:5" ht="15.6">
      <c r="A6" s="7" t="s">
        <v>19</v>
      </c>
      <c r="B6" s="7"/>
      <c r="C6" s="7"/>
      <c r="D6" s="7">
        <v>300</v>
      </c>
      <c r="E6" s="8">
        <f t="shared" si="0"/>
        <v>11.916666666666668</v>
      </c>
    </row>
    <row r="7" spans="1:5" ht="15.6">
      <c r="A7" s="7" t="s">
        <v>20</v>
      </c>
      <c r="B7" s="7"/>
      <c r="C7" s="7"/>
      <c r="D7" s="7">
        <v>100</v>
      </c>
      <c r="E7" s="8">
        <f t="shared" si="0"/>
        <v>13.583333333333334</v>
      </c>
    </row>
    <row r="8" spans="1:5" ht="15.6">
      <c r="A8" s="7" t="s">
        <v>21</v>
      </c>
      <c r="B8" s="7"/>
      <c r="C8" s="7"/>
      <c r="D8" s="7">
        <v>40</v>
      </c>
      <c r="E8" s="8">
        <f t="shared" si="0"/>
        <v>14.25</v>
      </c>
    </row>
    <row r="9" spans="1:5" ht="15.6">
      <c r="A9" s="7" t="s">
        <v>22</v>
      </c>
      <c r="B9" s="7"/>
      <c r="C9" s="7"/>
      <c r="D9" s="7"/>
      <c r="E9" s="8">
        <f t="shared" si="0"/>
        <v>14.25</v>
      </c>
    </row>
    <row r="10" spans="1:5" ht="15.6">
      <c r="A10" s="7" t="s">
        <v>23</v>
      </c>
      <c r="B10" s="7"/>
      <c r="C10" s="7"/>
      <c r="D10" s="7"/>
      <c r="E10" s="8">
        <f t="shared" si="0"/>
        <v>14.25</v>
      </c>
    </row>
    <row r="11" spans="1:5" ht="15" customHeight="1">
      <c r="A11" s="7"/>
      <c r="B11" s="7"/>
      <c r="C11" s="7"/>
      <c r="D11" s="7"/>
      <c r="E11" s="8">
        <f t="shared" si="0"/>
        <v>14.25</v>
      </c>
    </row>
    <row r="12" spans="1:5" ht="15" customHeight="1">
      <c r="A12" s="7"/>
      <c r="B12" s="7"/>
      <c r="C12" s="7"/>
      <c r="D12" s="7"/>
      <c r="E12" s="8">
        <f t="shared" si="0"/>
        <v>14.25</v>
      </c>
    </row>
    <row r="13" spans="1:5" ht="15" customHeight="1">
      <c r="A13" s="7"/>
      <c r="B13" s="7"/>
      <c r="C13" s="7"/>
      <c r="D13" s="7"/>
      <c r="E13" s="8">
        <f t="shared" si="0"/>
        <v>14.25</v>
      </c>
    </row>
    <row r="14" spans="1:5" ht="15" customHeight="1">
      <c r="A14" s="7"/>
      <c r="B14" s="7"/>
      <c r="C14" s="7"/>
      <c r="D14" s="7"/>
      <c r="E14" s="8">
        <f t="shared" si="0"/>
        <v>14.25</v>
      </c>
    </row>
    <row r="15" spans="1:5" ht="15" customHeight="1">
      <c r="A15" s="7"/>
      <c r="B15" s="7"/>
      <c r="C15" s="7"/>
      <c r="D15" s="7"/>
      <c r="E15" s="8">
        <f t="shared" si="0"/>
        <v>14.25</v>
      </c>
    </row>
    <row r="16" spans="1:5" ht="15" customHeight="1">
      <c r="A16" s="7"/>
      <c r="B16" s="7"/>
      <c r="C16" s="7"/>
      <c r="D16" s="7"/>
      <c r="E16" s="8">
        <f t="shared" si="0"/>
        <v>14.25</v>
      </c>
    </row>
    <row r="17" spans="1:5" ht="15" customHeight="1">
      <c r="A17" s="11" t="s">
        <v>24</v>
      </c>
      <c r="B17" s="9"/>
      <c r="C17" s="9"/>
      <c r="D17" s="9"/>
      <c r="E17" s="10">
        <f t="shared" si="0"/>
        <v>14.25</v>
      </c>
    </row>
    <row r="18" spans="1:5" ht="15" customHeight="1">
      <c r="E18" s="2"/>
    </row>
    <row r="19" spans="1:5" ht="15" customHeight="1">
      <c r="E19" s="2"/>
    </row>
    <row r="20" spans="1:5" ht="14.45">
      <c r="B20" s="17"/>
      <c r="C20" s="2"/>
    </row>
    <row r="21" spans="1:5" ht="14.45">
      <c r="A21" s="1"/>
    </row>
  </sheetData>
  <conditionalFormatting sqref="E17">
    <cfRule type="cellIs" dxfId="14" priority="1" operator="greaterThan">
      <formula>22</formula>
    </cfRule>
    <cfRule type="cellIs" dxfId="13" priority="2" operator="lessThan">
      <formula>20</formula>
    </cfRule>
    <cfRule type="cellIs" dxfId="12" priority="4" operator="between">
      <formula>20</formula>
      <formula>21.99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B9807-01A0-490D-8D49-0A1D35CE0412}">
  <dimension ref="A1:E18"/>
  <sheetViews>
    <sheetView workbookViewId="0">
      <selection activeCell="A2" sqref="A2:E18"/>
    </sheetView>
  </sheetViews>
  <sheetFormatPr defaultRowHeight="14.45"/>
  <cols>
    <col min="1" max="1" width="21.42578125" customWidth="1"/>
    <col min="2" max="2" width="19.28515625" customWidth="1"/>
    <col min="3" max="3" width="26.42578125" customWidth="1"/>
    <col min="4" max="4" width="22.28515625" customWidth="1"/>
    <col min="5" max="5" width="25.85546875" customWidth="1"/>
  </cols>
  <sheetData>
    <row r="1" spans="1:5" ht="31.15">
      <c r="A1" s="4" t="s">
        <v>10</v>
      </c>
      <c r="B1" s="4" t="s">
        <v>11</v>
      </c>
      <c r="C1" s="4" t="s">
        <v>12</v>
      </c>
      <c r="D1" s="5" t="s">
        <v>13</v>
      </c>
      <c r="E1" s="5" t="s">
        <v>14</v>
      </c>
    </row>
    <row r="2" spans="1:5" ht="15.6">
      <c r="A2" s="7" t="s">
        <v>15</v>
      </c>
      <c r="B2" s="7"/>
      <c r="C2" s="7"/>
      <c r="D2" s="7">
        <v>1000</v>
      </c>
      <c r="E2" s="8">
        <f>D2/60</f>
        <v>16.666666666666668</v>
      </c>
    </row>
    <row r="3" spans="1:5" ht="15.6">
      <c r="A3" s="7" t="s">
        <v>16</v>
      </c>
      <c r="B3" s="7"/>
      <c r="C3" s="7"/>
      <c r="D3" s="7">
        <v>50</v>
      </c>
      <c r="E3" s="8">
        <f>E2+(D3/60)</f>
        <v>17.5</v>
      </c>
    </row>
    <row r="4" spans="1:5" ht="15.6">
      <c r="A4" s="7" t="s">
        <v>17</v>
      </c>
      <c r="B4" s="7"/>
      <c r="C4" s="7"/>
      <c r="D4" s="7">
        <v>25</v>
      </c>
      <c r="E4" s="8">
        <f t="shared" ref="E4:E17" si="0">E3+(D4/60)</f>
        <v>17.916666666666668</v>
      </c>
    </row>
    <row r="5" spans="1:5" ht="15.6">
      <c r="A5" s="7" t="s">
        <v>18</v>
      </c>
      <c r="B5" s="7"/>
      <c r="C5" s="7"/>
      <c r="D5" s="7">
        <v>300</v>
      </c>
      <c r="E5" s="8">
        <f t="shared" si="0"/>
        <v>22.916666666666668</v>
      </c>
    </row>
    <row r="6" spans="1:5" ht="15.6">
      <c r="A6" s="7" t="s">
        <v>19</v>
      </c>
      <c r="B6" s="7"/>
      <c r="C6" s="7"/>
      <c r="D6" s="7"/>
      <c r="E6" s="8">
        <f t="shared" si="0"/>
        <v>22.916666666666668</v>
      </c>
    </row>
    <row r="7" spans="1:5" ht="15.6">
      <c r="A7" s="7" t="s">
        <v>20</v>
      </c>
      <c r="B7" s="7"/>
      <c r="C7" s="7"/>
      <c r="D7" s="7"/>
      <c r="E7" s="8">
        <f t="shared" si="0"/>
        <v>22.916666666666668</v>
      </c>
    </row>
    <row r="8" spans="1:5" ht="15.6">
      <c r="A8" s="7" t="s">
        <v>21</v>
      </c>
      <c r="B8" s="7"/>
      <c r="C8" s="7"/>
      <c r="D8" s="7"/>
      <c r="E8" s="8">
        <f t="shared" si="0"/>
        <v>22.916666666666668</v>
      </c>
    </row>
    <row r="9" spans="1:5" ht="15.6">
      <c r="A9" s="7" t="s">
        <v>22</v>
      </c>
      <c r="B9" s="7"/>
      <c r="C9" s="7"/>
      <c r="D9" s="7"/>
      <c r="E9" s="8">
        <f t="shared" si="0"/>
        <v>22.916666666666668</v>
      </c>
    </row>
    <row r="10" spans="1:5" ht="15.6">
      <c r="A10" s="7" t="s">
        <v>23</v>
      </c>
      <c r="B10" s="7"/>
      <c r="C10" s="7"/>
      <c r="D10" s="7"/>
      <c r="E10" s="8">
        <f t="shared" si="0"/>
        <v>22.916666666666668</v>
      </c>
    </row>
    <row r="11" spans="1:5" ht="15.6">
      <c r="A11" s="7"/>
      <c r="B11" s="7"/>
      <c r="C11" s="7"/>
      <c r="D11" s="7"/>
      <c r="E11" s="8">
        <f t="shared" si="0"/>
        <v>22.916666666666668</v>
      </c>
    </row>
    <row r="12" spans="1:5" ht="15.6">
      <c r="A12" s="7"/>
      <c r="B12" s="7"/>
      <c r="C12" s="7"/>
      <c r="D12" s="7"/>
      <c r="E12" s="8">
        <f t="shared" si="0"/>
        <v>22.916666666666668</v>
      </c>
    </row>
    <row r="13" spans="1:5" ht="15.6">
      <c r="A13" s="7"/>
      <c r="B13" s="7"/>
      <c r="C13" s="7"/>
      <c r="D13" s="7"/>
      <c r="E13" s="8">
        <f t="shared" si="0"/>
        <v>22.916666666666668</v>
      </c>
    </row>
    <row r="14" spans="1:5" ht="15.6">
      <c r="A14" s="7"/>
      <c r="B14" s="7"/>
      <c r="C14" s="7"/>
      <c r="D14" s="7"/>
      <c r="E14" s="8">
        <f t="shared" si="0"/>
        <v>22.916666666666668</v>
      </c>
    </row>
    <row r="15" spans="1:5" ht="15.6">
      <c r="A15" s="7"/>
      <c r="B15" s="7"/>
      <c r="C15" s="7"/>
      <c r="D15" s="7"/>
      <c r="E15" s="8">
        <f t="shared" si="0"/>
        <v>22.916666666666668</v>
      </c>
    </row>
    <row r="16" spans="1:5" ht="15.6">
      <c r="A16" s="7"/>
      <c r="B16" s="7"/>
      <c r="C16" s="7"/>
      <c r="D16" s="7"/>
      <c r="E16" s="8">
        <f t="shared" si="0"/>
        <v>22.916666666666668</v>
      </c>
    </row>
    <row r="17" spans="1:5" ht="15.6">
      <c r="A17" s="11" t="s">
        <v>24</v>
      </c>
      <c r="B17" s="11"/>
      <c r="C17" s="11"/>
      <c r="D17" s="11"/>
      <c r="E17" s="12">
        <f t="shared" si="0"/>
        <v>22.916666666666668</v>
      </c>
    </row>
    <row r="18" spans="1:5" ht="15.6">
      <c r="A18" s="11"/>
      <c r="B18" s="11"/>
      <c r="C18" s="11"/>
      <c r="D18" s="11"/>
      <c r="E18" s="11"/>
    </row>
  </sheetData>
  <conditionalFormatting sqref="E17">
    <cfRule type="cellIs" dxfId="11" priority="1" operator="greaterThan">
      <formula>28</formula>
    </cfRule>
    <cfRule type="cellIs" dxfId="10" priority="2" operator="lessThan">
      <formula>26</formula>
    </cfRule>
    <cfRule type="cellIs" dxfId="9" priority="3" operator="between">
      <formula>26</formula>
      <formula>27.9</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D0F15-AAE5-40FA-AEDC-DEBC9D06FB70}">
  <dimension ref="A1:E17"/>
  <sheetViews>
    <sheetView workbookViewId="0">
      <selection activeCell="C20" sqref="C20"/>
    </sheetView>
  </sheetViews>
  <sheetFormatPr defaultRowHeight="14.45"/>
  <cols>
    <col min="1" max="1" width="18.5703125" customWidth="1"/>
    <col min="2" max="2" width="17.7109375" customWidth="1"/>
    <col min="3" max="3" width="25" customWidth="1"/>
    <col min="4" max="4" width="16.85546875" customWidth="1"/>
    <col min="5" max="5" width="19" customWidth="1"/>
  </cols>
  <sheetData>
    <row r="1" spans="1:5" ht="46.9">
      <c r="A1" s="4" t="s">
        <v>10</v>
      </c>
      <c r="B1" s="4" t="s">
        <v>11</v>
      </c>
      <c r="C1" s="4" t="s">
        <v>12</v>
      </c>
      <c r="D1" s="5" t="s">
        <v>13</v>
      </c>
      <c r="E1" s="5" t="s">
        <v>14</v>
      </c>
    </row>
    <row r="2" spans="1:5" ht="15.6">
      <c r="A2" s="6" t="s">
        <v>15</v>
      </c>
      <c r="B2" s="3"/>
      <c r="C2" s="3"/>
      <c r="D2" s="7">
        <v>40</v>
      </c>
      <c r="E2" s="8">
        <f>D2/60</f>
        <v>0.66666666666666663</v>
      </c>
    </row>
    <row r="3" spans="1:5" ht="15.6">
      <c r="A3" s="6" t="s">
        <v>16</v>
      </c>
      <c r="B3" s="3"/>
      <c r="C3" s="3"/>
      <c r="D3" s="7">
        <v>50</v>
      </c>
      <c r="E3" s="8">
        <f>E2+(D3/60)</f>
        <v>1.5</v>
      </c>
    </row>
    <row r="4" spans="1:5" ht="15.6">
      <c r="A4" s="6" t="s">
        <v>17</v>
      </c>
      <c r="B4" s="3"/>
      <c r="C4" s="3"/>
      <c r="D4" s="7">
        <v>25</v>
      </c>
      <c r="E4" s="8">
        <f t="shared" ref="E4:E17" si="0">E3+(D4/60)</f>
        <v>1.9166666666666667</v>
      </c>
    </row>
    <row r="5" spans="1:5" ht="15.6">
      <c r="A5" s="6" t="s">
        <v>18</v>
      </c>
      <c r="B5" s="3"/>
      <c r="C5" s="3"/>
      <c r="D5" s="7">
        <v>300</v>
      </c>
      <c r="E5" s="8">
        <f t="shared" si="0"/>
        <v>6.916666666666667</v>
      </c>
    </row>
    <row r="6" spans="1:5" ht="15.6">
      <c r="A6" s="6" t="s">
        <v>19</v>
      </c>
      <c r="B6" s="3"/>
      <c r="C6" s="3"/>
      <c r="D6" s="7">
        <v>300</v>
      </c>
      <c r="E6" s="8">
        <f t="shared" si="0"/>
        <v>11.916666666666668</v>
      </c>
    </row>
    <row r="7" spans="1:5" ht="15.6">
      <c r="A7" s="6" t="s">
        <v>20</v>
      </c>
      <c r="B7" s="3"/>
      <c r="C7" s="3"/>
      <c r="D7" s="7">
        <v>100</v>
      </c>
      <c r="E7" s="8">
        <f t="shared" si="0"/>
        <v>13.583333333333334</v>
      </c>
    </row>
    <row r="8" spans="1:5" ht="15.6">
      <c r="A8" s="6" t="s">
        <v>21</v>
      </c>
      <c r="B8" s="3"/>
      <c r="C8" s="3"/>
      <c r="D8" s="7"/>
      <c r="E8" s="8">
        <f t="shared" si="0"/>
        <v>13.583333333333334</v>
      </c>
    </row>
    <row r="9" spans="1:5" ht="15.6">
      <c r="A9" s="6" t="s">
        <v>22</v>
      </c>
      <c r="B9" s="3"/>
      <c r="C9" s="3"/>
      <c r="D9" s="7"/>
      <c r="E9" s="8">
        <f t="shared" si="0"/>
        <v>13.583333333333334</v>
      </c>
    </row>
    <row r="10" spans="1:5" ht="15.6">
      <c r="A10" s="6" t="s">
        <v>23</v>
      </c>
      <c r="B10" s="3"/>
      <c r="C10" s="3"/>
      <c r="D10" s="7"/>
      <c r="E10" s="8">
        <f t="shared" si="0"/>
        <v>13.583333333333334</v>
      </c>
    </row>
    <row r="11" spans="1:5" ht="15.6">
      <c r="A11" s="3"/>
      <c r="B11" s="3"/>
      <c r="C11" s="3"/>
      <c r="D11" s="7"/>
      <c r="E11" s="8">
        <f t="shared" si="0"/>
        <v>13.583333333333334</v>
      </c>
    </row>
    <row r="12" spans="1:5" ht="15.6">
      <c r="A12" s="3"/>
      <c r="B12" s="3"/>
      <c r="C12" s="3"/>
      <c r="D12" s="7"/>
      <c r="E12" s="8">
        <f t="shared" si="0"/>
        <v>13.583333333333334</v>
      </c>
    </row>
    <row r="13" spans="1:5" ht="15.6">
      <c r="A13" s="3"/>
      <c r="B13" s="3"/>
      <c r="C13" s="3"/>
      <c r="D13" s="7"/>
      <c r="E13" s="8">
        <f t="shared" si="0"/>
        <v>13.583333333333334</v>
      </c>
    </row>
    <row r="14" spans="1:5" ht="15.6">
      <c r="A14" s="3"/>
      <c r="B14" s="3"/>
      <c r="C14" s="3"/>
      <c r="D14" s="7"/>
      <c r="E14" s="8">
        <f t="shared" si="0"/>
        <v>13.583333333333334</v>
      </c>
    </row>
    <row r="15" spans="1:5" ht="15.6">
      <c r="A15" s="3"/>
      <c r="B15" s="3"/>
      <c r="C15" s="3"/>
      <c r="D15" s="7"/>
      <c r="E15" s="8">
        <f t="shared" si="0"/>
        <v>13.583333333333334</v>
      </c>
    </row>
    <row r="16" spans="1:5" ht="15.6">
      <c r="A16" s="3"/>
      <c r="B16" s="3"/>
      <c r="C16" s="3"/>
      <c r="D16" s="7"/>
      <c r="E16" s="8">
        <f t="shared" si="0"/>
        <v>13.583333333333334</v>
      </c>
    </row>
    <row r="17" spans="1:5" ht="15.6">
      <c r="A17" s="11" t="s">
        <v>24</v>
      </c>
      <c r="D17" s="11"/>
      <c r="E17" s="12">
        <f t="shared" si="0"/>
        <v>13.583333333333334</v>
      </c>
    </row>
  </sheetData>
  <conditionalFormatting sqref="E17">
    <cfRule type="cellIs" dxfId="8" priority="1" operator="greaterThan">
      <formula>34</formula>
    </cfRule>
    <cfRule type="cellIs" dxfId="7" priority="2" operator="lessThan">
      <formula>32</formula>
    </cfRule>
    <cfRule type="cellIs" dxfId="6" priority="3" operator="between">
      <formula>32</formula>
      <formula>33.9</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28025-C877-4198-A0C4-DE87C3060038}">
  <dimension ref="A1:E17"/>
  <sheetViews>
    <sheetView workbookViewId="0">
      <selection activeCell="A2" sqref="A2"/>
    </sheetView>
  </sheetViews>
  <sheetFormatPr defaultRowHeight="14.45"/>
  <cols>
    <col min="1" max="1" width="19.5703125" customWidth="1"/>
    <col min="2" max="2" width="18.85546875" customWidth="1"/>
    <col min="3" max="3" width="25.28515625" customWidth="1"/>
    <col min="4" max="4" width="17.85546875" customWidth="1"/>
    <col min="5" max="5" width="19.140625" customWidth="1"/>
  </cols>
  <sheetData>
    <row r="1" spans="1:5" ht="46.9">
      <c r="A1" s="4" t="s">
        <v>10</v>
      </c>
      <c r="B1" s="4" t="s">
        <v>11</v>
      </c>
      <c r="C1" s="4" t="s">
        <v>12</v>
      </c>
      <c r="D1" s="5" t="s">
        <v>13</v>
      </c>
      <c r="E1" s="5" t="s">
        <v>14</v>
      </c>
    </row>
    <row r="2" spans="1:5" ht="15.6">
      <c r="A2" s="7" t="s">
        <v>15</v>
      </c>
      <c r="B2" s="7"/>
      <c r="C2" s="7"/>
      <c r="D2" s="7">
        <v>40</v>
      </c>
      <c r="E2" s="8">
        <f>D2/60</f>
        <v>0.66666666666666663</v>
      </c>
    </row>
    <row r="3" spans="1:5" ht="15.6">
      <c r="A3" s="7" t="s">
        <v>16</v>
      </c>
      <c r="B3" s="7"/>
      <c r="C3" s="7"/>
      <c r="D3" s="7">
        <v>50</v>
      </c>
      <c r="E3" s="8">
        <f>E2+(D3/60)</f>
        <v>1.5</v>
      </c>
    </row>
    <row r="4" spans="1:5" ht="15.6">
      <c r="A4" s="7" t="s">
        <v>17</v>
      </c>
      <c r="B4" s="7"/>
      <c r="C4" s="7"/>
      <c r="D4" s="7">
        <v>25</v>
      </c>
      <c r="E4" s="8">
        <f t="shared" ref="E4:E17" si="0">E3+(D4/60)</f>
        <v>1.9166666666666667</v>
      </c>
    </row>
    <row r="5" spans="1:5" ht="15.6">
      <c r="A5" s="7" t="s">
        <v>18</v>
      </c>
      <c r="B5" s="7"/>
      <c r="C5" s="7"/>
      <c r="D5" s="7">
        <v>300</v>
      </c>
      <c r="E5" s="8">
        <f t="shared" si="0"/>
        <v>6.916666666666667</v>
      </c>
    </row>
    <row r="6" spans="1:5" ht="15.6">
      <c r="A6" s="7" t="s">
        <v>19</v>
      </c>
      <c r="B6" s="7"/>
      <c r="C6" s="7"/>
      <c r="D6" s="7">
        <v>300</v>
      </c>
      <c r="E6" s="8">
        <f t="shared" si="0"/>
        <v>11.916666666666668</v>
      </c>
    </row>
    <row r="7" spans="1:5" ht="15.6">
      <c r="A7" s="7" t="s">
        <v>20</v>
      </c>
      <c r="B7" s="7"/>
      <c r="C7" s="7"/>
      <c r="D7" s="7">
        <v>100</v>
      </c>
      <c r="E7" s="8">
        <f t="shared" si="0"/>
        <v>13.583333333333334</v>
      </c>
    </row>
    <row r="8" spans="1:5" ht="15.6">
      <c r="A8" s="7" t="s">
        <v>21</v>
      </c>
      <c r="B8" s="7"/>
      <c r="C8" s="7"/>
      <c r="D8" s="7"/>
      <c r="E8" s="8">
        <f t="shared" si="0"/>
        <v>13.583333333333334</v>
      </c>
    </row>
    <row r="9" spans="1:5" ht="15.6">
      <c r="A9" s="7" t="s">
        <v>22</v>
      </c>
      <c r="B9" s="7"/>
      <c r="C9" s="7"/>
      <c r="D9" s="7"/>
      <c r="E9" s="8">
        <f t="shared" si="0"/>
        <v>13.583333333333334</v>
      </c>
    </row>
    <row r="10" spans="1:5" ht="15.6">
      <c r="A10" s="7" t="s">
        <v>23</v>
      </c>
      <c r="B10" s="7"/>
      <c r="C10" s="7"/>
      <c r="D10" s="7"/>
      <c r="E10" s="8">
        <f t="shared" si="0"/>
        <v>13.583333333333334</v>
      </c>
    </row>
    <row r="11" spans="1:5" ht="15.6">
      <c r="A11" s="7"/>
      <c r="B11" s="7"/>
      <c r="C11" s="7"/>
      <c r="D11" s="7"/>
      <c r="E11" s="8">
        <f t="shared" si="0"/>
        <v>13.583333333333334</v>
      </c>
    </row>
    <row r="12" spans="1:5" ht="15.6">
      <c r="A12" s="7"/>
      <c r="B12" s="7"/>
      <c r="C12" s="7"/>
      <c r="D12" s="7"/>
      <c r="E12" s="8">
        <f t="shared" si="0"/>
        <v>13.583333333333334</v>
      </c>
    </row>
    <row r="13" spans="1:5" ht="15.6">
      <c r="A13" s="7"/>
      <c r="B13" s="7"/>
      <c r="C13" s="7"/>
      <c r="D13" s="7"/>
      <c r="E13" s="8">
        <f t="shared" si="0"/>
        <v>13.583333333333334</v>
      </c>
    </row>
    <row r="14" spans="1:5" ht="15.6">
      <c r="A14" s="7"/>
      <c r="B14" s="7"/>
      <c r="C14" s="7"/>
      <c r="D14" s="7"/>
      <c r="E14" s="8">
        <f t="shared" si="0"/>
        <v>13.583333333333334</v>
      </c>
    </row>
    <row r="15" spans="1:5" ht="15.6">
      <c r="A15" s="7"/>
      <c r="B15" s="7"/>
      <c r="C15" s="7"/>
      <c r="D15" s="7"/>
      <c r="E15" s="8">
        <f t="shared" si="0"/>
        <v>13.583333333333334</v>
      </c>
    </row>
    <row r="16" spans="1:5" ht="15.6">
      <c r="A16" s="7"/>
      <c r="B16" s="7"/>
      <c r="C16" s="7"/>
      <c r="D16" s="7"/>
      <c r="E16" s="8">
        <f t="shared" si="0"/>
        <v>13.583333333333334</v>
      </c>
    </row>
    <row r="17" spans="1:5" ht="15.6">
      <c r="A17" s="9" t="s">
        <v>24</v>
      </c>
      <c r="B17" s="9"/>
      <c r="C17" s="9"/>
      <c r="D17" s="9"/>
      <c r="E17" s="10">
        <f t="shared" si="0"/>
        <v>13.583333333333334</v>
      </c>
    </row>
  </sheetData>
  <conditionalFormatting sqref="E17">
    <cfRule type="cellIs" dxfId="5" priority="1" operator="greaterThan">
      <formula>40</formula>
    </cfRule>
    <cfRule type="cellIs" dxfId="4" priority="2" operator="lessThan">
      <formula>38</formula>
    </cfRule>
    <cfRule type="cellIs" dxfId="3" priority="3" operator="between">
      <formula>38</formula>
      <formula>39.9</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B800A-E6E9-4D9E-A193-DCA229280643}">
  <dimension ref="A1:E17"/>
  <sheetViews>
    <sheetView workbookViewId="0">
      <selection activeCell="I16" sqref="I16"/>
    </sheetView>
  </sheetViews>
  <sheetFormatPr defaultRowHeight="14.45"/>
  <cols>
    <col min="1" max="1" width="18.28515625" customWidth="1"/>
    <col min="2" max="2" width="20.85546875" customWidth="1"/>
    <col min="3" max="3" width="27.5703125" customWidth="1"/>
    <col min="4" max="4" width="19" customWidth="1"/>
    <col min="5" max="5" width="17.7109375" customWidth="1"/>
  </cols>
  <sheetData>
    <row r="1" spans="1:5" ht="77.25" customHeight="1">
      <c r="A1" s="4" t="s">
        <v>10</v>
      </c>
      <c r="B1" s="4" t="s">
        <v>11</v>
      </c>
      <c r="C1" s="4" t="s">
        <v>12</v>
      </c>
      <c r="D1" s="5" t="s">
        <v>13</v>
      </c>
      <c r="E1" s="5" t="s">
        <v>14</v>
      </c>
    </row>
    <row r="2" spans="1:5" ht="15.6">
      <c r="A2" s="7" t="s">
        <v>15</v>
      </c>
      <c r="B2" s="7"/>
      <c r="C2" s="7"/>
      <c r="D2" s="7">
        <v>40</v>
      </c>
      <c r="E2" s="8">
        <f>D2/60</f>
        <v>0.66666666666666663</v>
      </c>
    </row>
    <row r="3" spans="1:5" ht="15.6">
      <c r="A3" s="7" t="s">
        <v>16</v>
      </c>
      <c r="B3" s="7"/>
      <c r="C3" s="7"/>
      <c r="D3" s="7">
        <v>50</v>
      </c>
      <c r="E3" s="8">
        <f>E2+(D3/60)</f>
        <v>1.5</v>
      </c>
    </row>
    <row r="4" spans="1:5" ht="15.6">
      <c r="A4" s="7" t="s">
        <v>17</v>
      </c>
      <c r="B4" s="7"/>
      <c r="C4" s="7"/>
      <c r="D4" s="7">
        <v>25</v>
      </c>
      <c r="E4" s="8">
        <f t="shared" ref="E4:E17" si="0">E3+(D4/60)</f>
        <v>1.9166666666666667</v>
      </c>
    </row>
    <row r="5" spans="1:5" ht="15.6">
      <c r="A5" s="7" t="s">
        <v>18</v>
      </c>
      <c r="B5" s="7"/>
      <c r="C5" s="7"/>
      <c r="D5" s="7">
        <v>300</v>
      </c>
      <c r="E5" s="8">
        <f t="shared" si="0"/>
        <v>6.916666666666667</v>
      </c>
    </row>
    <row r="6" spans="1:5" ht="15.6">
      <c r="A6" s="7" t="s">
        <v>19</v>
      </c>
      <c r="B6" s="7"/>
      <c r="C6" s="7"/>
      <c r="D6" s="7">
        <v>300</v>
      </c>
      <c r="E6" s="8">
        <f t="shared" si="0"/>
        <v>11.916666666666668</v>
      </c>
    </row>
    <row r="7" spans="1:5" ht="15.6">
      <c r="A7" s="7" t="s">
        <v>20</v>
      </c>
      <c r="B7" s="7"/>
      <c r="C7" s="7"/>
      <c r="D7" s="7">
        <v>100</v>
      </c>
      <c r="E7" s="8">
        <f t="shared" si="0"/>
        <v>13.583333333333334</v>
      </c>
    </row>
    <row r="8" spans="1:5" ht="15.6">
      <c r="A8" s="7" t="s">
        <v>21</v>
      </c>
      <c r="B8" s="7"/>
      <c r="C8" s="7"/>
      <c r="D8" s="7"/>
      <c r="E8" s="8">
        <f t="shared" si="0"/>
        <v>13.583333333333334</v>
      </c>
    </row>
    <row r="9" spans="1:5" ht="15.6">
      <c r="A9" s="7" t="s">
        <v>22</v>
      </c>
      <c r="B9" s="7"/>
      <c r="C9" s="7"/>
      <c r="D9" s="7"/>
      <c r="E9" s="8">
        <f t="shared" si="0"/>
        <v>13.583333333333334</v>
      </c>
    </row>
    <row r="10" spans="1:5" ht="15.6">
      <c r="A10" s="7" t="s">
        <v>23</v>
      </c>
      <c r="B10" s="7"/>
      <c r="C10" s="7"/>
      <c r="D10" s="7"/>
      <c r="E10" s="8">
        <f t="shared" si="0"/>
        <v>13.583333333333334</v>
      </c>
    </row>
    <row r="11" spans="1:5" ht="15.6">
      <c r="A11" s="7"/>
      <c r="B11" s="7"/>
      <c r="C11" s="7"/>
      <c r="D11" s="7"/>
      <c r="E11" s="8">
        <f t="shared" si="0"/>
        <v>13.583333333333334</v>
      </c>
    </row>
    <row r="12" spans="1:5" ht="15.6">
      <c r="A12" s="7"/>
      <c r="B12" s="7"/>
      <c r="C12" s="7"/>
      <c r="D12" s="7"/>
      <c r="E12" s="8">
        <f t="shared" si="0"/>
        <v>13.583333333333334</v>
      </c>
    </row>
    <row r="13" spans="1:5" ht="15.6">
      <c r="A13" s="7"/>
      <c r="B13" s="7"/>
      <c r="C13" s="7"/>
      <c r="D13" s="7"/>
      <c r="E13" s="8">
        <f t="shared" si="0"/>
        <v>13.583333333333334</v>
      </c>
    </row>
    <row r="14" spans="1:5" ht="15.6">
      <c r="A14" s="7"/>
      <c r="B14" s="7"/>
      <c r="C14" s="7"/>
      <c r="D14" s="7"/>
      <c r="E14" s="8">
        <f t="shared" si="0"/>
        <v>13.583333333333334</v>
      </c>
    </row>
    <row r="15" spans="1:5" ht="15.6">
      <c r="A15" s="7"/>
      <c r="B15" s="7"/>
      <c r="C15" s="7"/>
      <c r="D15" s="7"/>
      <c r="E15" s="8">
        <f t="shared" si="0"/>
        <v>13.583333333333334</v>
      </c>
    </row>
    <row r="16" spans="1:5" ht="15.6">
      <c r="A16" s="7"/>
      <c r="B16" s="7"/>
      <c r="C16" s="7"/>
      <c r="D16" s="7"/>
      <c r="E16" s="8">
        <f t="shared" si="0"/>
        <v>13.583333333333334</v>
      </c>
    </row>
    <row r="17" spans="1:5" ht="15.6">
      <c r="A17" s="9" t="s">
        <v>24</v>
      </c>
      <c r="B17" s="9"/>
      <c r="C17" s="9"/>
      <c r="D17" s="9"/>
      <c r="E17" s="10">
        <f t="shared" si="0"/>
        <v>13.583333333333334</v>
      </c>
    </row>
  </sheetData>
  <conditionalFormatting sqref="E17">
    <cfRule type="cellIs" dxfId="2" priority="1" operator="greaterThan">
      <formula>44</formula>
    </cfRule>
    <cfRule type="cellIs" dxfId="1" priority="2" operator="lessThan">
      <formula>42</formula>
    </cfRule>
    <cfRule type="cellIs" dxfId="0" priority="3" operator="between">
      <formula>42</formula>
      <formula>43.9</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c27b980-61af-4efd-88f5-6753979a1fed">
      <Terms xmlns="http://schemas.microsoft.com/office/infopath/2007/PartnerControls"/>
    </lcf76f155ced4ddcb4097134ff3c332f>
    <TaxCatchAll xmlns="4f8b5cbb-dc93-4d50-a794-7359030589b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21638087FD99B459FDA012A858A2F7B" ma:contentTypeVersion="14" ma:contentTypeDescription="Create a new document." ma:contentTypeScope="" ma:versionID="dc561dd4c1d98de0f2cd2ac51b9057f3">
  <xsd:schema xmlns:xsd="http://www.w3.org/2001/XMLSchema" xmlns:xs="http://www.w3.org/2001/XMLSchema" xmlns:p="http://schemas.microsoft.com/office/2006/metadata/properties" xmlns:ns2="bc27b980-61af-4efd-88f5-6753979a1fed" xmlns:ns3="4f8b5cbb-dc93-4d50-a794-7359030589be" targetNamespace="http://schemas.microsoft.com/office/2006/metadata/properties" ma:root="true" ma:fieldsID="ab8febd4870dc96d1a8d9affd4a950a3" ns2:_="" ns3:_="">
    <xsd:import namespace="bc27b980-61af-4efd-88f5-6753979a1fed"/>
    <xsd:import namespace="4f8b5cbb-dc93-4d50-a794-7359030589b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27b980-61af-4efd-88f5-6753979a1f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67c90686-b975-4123-9b95-f27ff4c4f8b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f8b5cbb-dc93-4d50-a794-7359030589b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7afb5af-618d-42be-8318-b0f2dc589630}" ma:internalName="TaxCatchAll" ma:showField="CatchAllData" ma:web="4f8b5cbb-dc93-4d50-a794-7359030589b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422D32-AB83-4205-990E-84838E9E7C2E}"/>
</file>

<file path=customXml/itemProps2.xml><?xml version="1.0" encoding="utf-8"?>
<ds:datastoreItem xmlns:ds="http://schemas.openxmlformats.org/officeDocument/2006/customXml" ds:itemID="{7DD03B74-F48F-428A-8462-97CEB0F25194}"/>
</file>

<file path=customXml/itemProps3.xml><?xml version="1.0" encoding="utf-8"?>
<ds:datastoreItem xmlns:ds="http://schemas.openxmlformats.org/officeDocument/2006/customXml" ds:itemID="{012C277F-3ADC-403B-B2FF-3F7C47B87DB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Carmel Clarke</dc:creator>
  <cp:keywords/>
  <dc:description/>
  <cp:lastModifiedBy/>
  <cp:revision/>
  <dcterms:created xsi:type="dcterms:W3CDTF">2024-03-07T14:06:55Z</dcterms:created>
  <dcterms:modified xsi:type="dcterms:W3CDTF">2025-11-20T12:30:48Z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0x010100A21638087FD99B459FDA012A858A2F7B</vt:lpwstr>
  </property>
  <property fmtid="{D5CDD505-2E9C-101B-9397-08002B2CF9AE}" pid="3" name="MediaServiceImageTags">
    <vt:lpwstr/>
  </property>
</Properties>
</file>